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SEGURIDAD\LIC PUBL 21-23\"/>
    </mc:Choice>
  </mc:AlternateContent>
  <xr:revisionPtr revIDLastSave="0" documentId="8_{69D5CDF0-72DE-4BE1-A4D2-E4BBD8265A23}" xr6:coauthVersionLast="36" xr6:coauthVersionMax="36" xr10:uidLastSave="{00000000-0000-0000-0000-000000000000}"/>
  <bookViews>
    <workbookView xWindow="0" yWindow="0" windowWidth="19200" windowHeight="6930" xr2:uid="{F231C01A-E6AC-407D-9982-308EF20A8E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6" i="1"/>
  <c r="I6" i="1"/>
  <c r="I7" i="1" l="1"/>
  <c r="I8" i="1"/>
  <c r="I39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G28" i="1"/>
  <c r="G33" i="1"/>
  <c r="G32" i="1"/>
  <c r="G31" i="1"/>
  <c r="G30" i="1"/>
  <c r="G29" i="1"/>
  <c r="G38" i="1" l="1"/>
  <c r="G37" i="1"/>
  <c r="G36" i="1"/>
  <c r="G35" i="1"/>
  <c r="G34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</calcChain>
</file>

<file path=xl/sharedStrings.xml><?xml version="1.0" encoding="utf-8"?>
<sst xmlns="http://schemas.openxmlformats.org/spreadsheetml/2006/main" count="65" uniqueCount="52">
  <si>
    <t>ANEXO II</t>
  </si>
  <si>
    <t>PLANILLA DE COTIZACION</t>
  </si>
  <si>
    <t>LUGAR DEL OBJETIVO</t>
  </si>
  <si>
    <t>Renglon</t>
  </si>
  <si>
    <t>PERSONAL REQUERIDO</t>
  </si>
  <si>
    <t>Horas diarias</t>
  </si>
  <si>
    <t>Dias al mes estimados</t>
  </si>
  <si>
    <t>Total hs estimadas</t>
  </si>
  <si>
    <t>Valor Hora/Hombre Sin IVA</t>
  </si>
  <si>
    <t>Costo mensual (sin IVA)</t>
  </si>
  <si>
    <t>Alicuota de IVA (%)</t>
  </si>
  <si>
    <t>BENAVIDEZ</t>
  </si>
  <si>
    <t>Un (1) Vigilador Principal / Jefe de Servicio. Lunes a Viernes 06:00-18:00 hs.</t>
  </si>
  <si>
    <t>Un (1) Encargado de Guardia en guardia de acceso principal, las 24 horas</t>
  </si>
  <si>
    <t>Un (1) Vigilador en acceso principal, las 24 horas</t>
  </si>
  <si>
    <t>Un (1) Bombero Profesional en actividad, las 24 horas</t>
  </si>
  <si>
    <t>Un (1) Rondín, las 24 horas</t>
  </si>
  <si>
    <t>Un (1) Vigilador en Data Center (Scanner), las 24 horas</t>
  </si>
  <si>
    <t>Un (1) Vigilador en puesto fijo garita acceso Obrador posterior, las 24 horas</t>
  </si>
  <si>
    <t>Un (1) Vigilador en puesto fijo Garita, esq. Guido y Spano y Av. Juan D. Perón, las 24 horas</t>
  </si>
  <si>
    <t>Un (1) Vigilador en puesto fijo Garita, esq. De Jose M Paz y Av. Juan D. Perón, las 24 horas</t>
  </si>
  <si>
    <t>Un (1) Vigilador en puesto fijo Garita, ingreso calles Vedia y Mitre y Guido y Spano, las 24 horas</t>
  </si>
  <si>
    <t>Un (1) Vigilador en Centro de Monitoreo CCTV, las 24 horas</t>
  </si>
  <si>
    <t>Un (1) Rondín chofer, con móvil equipado para tal fin, de 18:00 a 06:00</t>
  </si>
  <si>
    <t xml:space="preserve">Un (1) Vigilador en Data Center Lunes a Viernes de 09.00 a 18.00 horas </t>
  </si>
  <si>
    <t>DEPOSITO EXTERNO</t>
  </si>
  <si>
    <t xml:space="preserve">Un (1) Vigilador las 24 horas, en puesto fijo </t>
  </si>
  <si>
    <t>Un (1) Vigilador Bombero Profesional (en actividad) las 24 horas</t>
  </si>
  <si>
    <t>BAHÍA BLANCA</t>
  </si>
  <si>
    <t>Un (1) Vigilador 5 x 9, Lunes a Viernes 9:00-18:00 hs + Guardia para contingencias</t>
  </si>
  <si>
    <t>PARANÁ</t>
  </si>
  <si>
    <t>VIEDMA</t>
  </si>
  <si>
    <t>CALETA OLIVIA</t>
  </si>
  <si>
    <t>FRONTERA</t>
  </si>
  <si>
    <t>FORMOSA</t>
  </si>
  <si>
    <t>CORRIENTES</t>
  </si>
  <si>
    <t xml:space="preserve">Un (1) Vigilador las 24 horas </t>
  </si>
  <si>
    <t>VILLA GDOR. GALVEZ</t>
  </si>
  <si>
    <t>Un (1) Rondín chofer, las 24 horas, con móvil equipado para tal fin</t>
  </si>
  <si>
    <t>SAN ANTONIO DE ARECO</t>
  </si>
  <si>
    <t xml:space="preserve">Un (1) Vigilador 12 horas, de 6:00 -18:00 </t>
  </si>
  <si>
    <t>Un (1) Vigilador 12 horas, de 18:00 - 6:00</t>
  </si>
  <si>
    <t>GUALEGUAYCHU</t>
  </si>
  <si>
    <t>RAFAELA</t>
  </si>
  <si>
    <t>MAINQUE</t>
  </si>
  <si>
    <t>VILLA ANGELA</t>
  </si>
  <si>
    <t>TARTAGAL</t>
  </si>
  <si>
    <t>TOTAL GRAL</t>
  </si>
  <si>
    <t>* El oferente debera completar unicamente las celdas en amarillo</t>
  </si>
  <si>
    <t>“Servicio de Seguridad para la Estación Terrena de Benavidez, Depósito Externo y Sitios de Buenos Aires e Interior del país”</t>
  </si>
  <si>
    <t>LICITACIÓN PÚBLICA NACIONAL Nº 21/2023</t>
  </si>
  <si>
    <t>Costo total - 24 meses (sin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</si>
</sst>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C0A]\ * #,##0.00_-;\-[$$-2C0A]\ * #,##0.00_-;_-[$$-2C0A]\ * &quot;-&quot;??_-;_-@_-"/>
    <numFmt numFmtId="165" formatCode="_ [$$-2C0A]\ * #,##0.00_ ;_ [$$-2C0A]\ * \-#,##0.00_ ;_ [$$-2C0A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4"/>
      <color theme="1"/>
      <name val="Tahoma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9" fontId="3" fillId="0" borderId="0" xfId="1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9" fontId="6" fillId="2" borderId="4" xfId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horizontal="center" vertical="center"/>
    </xf>
    <xf numFmtId="164" fontId="10" fillId="4" borderId="6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Border="1" applyAlignment="1" applyProtection="1">
      <alignment vertical="center"/>
    </xf>
    <xf numFmtId="9" fontId="10" fillId="4" borderId="6" xfId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9" fontId="8" fillId="4" borderId="6" xfId="1" applyFon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164" fontId="12" fillId="0" borderId="0" xfId="0" applyNumberFormat="1" applyFont="1" applyProtection="1">
      <protection locked="0"/>
    </xf>
    <xf numFmtId="9" fontId="8" fillId="0" borderId="0" xfId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Protection="1"/>
    <xf numFmtId="165" fontId="3" fillId="0" borderId="0" xfId="0" applyNumberFormat="1" applyFont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left" vertical="center" wrapText="1"/>
    </xf>
    <xf numFmtId="9" fontId="4" fillId="0" borderId="0" xfId="1" applyFont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2F01D-376F-49AF-B140-3794A36C8E85}">
  <dimension ref="A1:V42"/>
  <sheetViews>
    <sheetView tabSelected="1" topLeftCell="C1" workbookViewId="0">
      <selection activeCell="L6" sqref="L6"/>
    </sheetView>
  </sheetViews>
  <sheetFormatPr baseColWidth="10" defaultColWidth="9.81640625" defaultRowHeight="12.5" x14ac:dyDescent="0.25"/>
  <cols>
    <col min="1" max="1" width="1.08984375" style="3" customWidth="1"/>
    <col min="2" max="2" width="17" style="3" customWidth="1"/>
    <col min="3" max="3" width="8.81640625" style="2" customWidth="1"/>
    <col min="4" max="4" width="70.453125" style="3" customWidth="1"/>
    <col min="5" max="5" width="8.7265625" style="3" customWidth="1"/>
    <col min="6" max="6" width="10.08984375" style="3" customWidth="1"/>
    <col min="7" max="7" width="11.1796875" style="3" customWidth="1"/>
    <col min="8" max="8" width="13.6328125" style="4" customWidth="1"/>
    <col min="9" max="9" width="12.6328125" style="3" customWidth="1"/>
    <col min="10" max="10" width="12.90625" style="3" customWidth="1"/>
    <col min="11" max="11" width="9.36328125" style="6" customWidth="1"/>
    <col min="12" max="16384" width="9.81640625" style="3"/>
  </cols>
  <sheetData>
    <row r="1" spans="1:22" ht="18" x14ac:dyDescent="0.4">
      <c r="A1" s="1"/>
      <c r="B1" s="1" t="s">
        <v>50</v>
      </c>
      <c r="J1" s="36" t="s">
        <v>0</v>
      </c>
      <c r="K1" s="36"/>
    </row>
    <row r="2" spans="1:22" ht="13" x14ac:dyDescent="0.25">
      <c r="B2" s="5" t="s">
        <v>49</v>
      </c>
    </row>
    <row r="3" spans="1:22" ht="13.5" thickBot="1" x14ac:dyDescent="0.3">
      <c r="B3" s="5"/>
    </row>
    <row r="4" spans="1:22" ht="18.5" thickBot="1" x14ac:dyDescent="0.45"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9"/>
    </row>
    <row r="5" spans="1:22" ht="41" customHeight="1" x14ac:dyDescent="0.2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8" t="s">
        <v>8</v>
      </c>
      <c r="I5" s="7" t="s">
        <v>9</v>
      </c>
      <c r="J5" s="7" t="s">
        <v>51</v>
      </c>
      <c r="K5" s="9" t="s">
        <v>10</v>
      </c>
    </row>
    <row r="6" spans="1:22" ht="17.5" customHeight="1" x14ac:dyDescent="0.25">
      <c r="B6" s="40" t="s">
        <v>11</v>
      </c>
      <c r="C6" s="10">
        <v>1</v>
      </c>
      <c r="D6" s="11" t="s">
        <v>12</v>
      </c>
      <c r="E6" s="12">
        <v>12</v>
      </c>
      <c r="F6" s="12">
        <v>21</v>
      </c>
      <c r="G6" s="12">
        <f>E6*F6</f>
        <v>252</v>
      </c>
      <c r="H6" s="13"/>
      <c r="I6" s="14">
        <f>+H6*G6</f>
        <v>0</v>
      </c>
      <c r="J6" s="14">
        <f>+I6*24</f>
        <v>0</v>
      </c>
      <c r="K6" s="15"/>
    </row>
    <row r="7" spans="1:22" ht="17.5" customHeight="1" x14ac:dyDescent="0.25">
      <c r="B7" s="41"/>
      <c r="C7" s="10">
        <v>1</v>
      </c>
      <c r="D7" s="11" t="s">
        <v>13</v>
      </c>
      <c r="E7" s="12">
        <v>24</v>
      </c>
      <c r="F7" s="12">
        <v>30</v>
      </c>
      <c r="G7" s="12">
        <f t="shared" ref="G7:G38" si="0">E7*F7</f>
        <v>720</v>
      </c>
      <c r="H7" s="13"/>
      <c r="I7" s="14">
        <f t="shared" ref="I7:I38" si="1">+H7*G7</f>
        <v>0</v>
      </c>
      <c r="J7" s="14">
        <f t="shared" ref="J7:J39" si="2">+I7*24</f>
        <v>0</v>
      </c>
      <c r="K7" s="15"/>
    </row>
    <row r="8" spans="1:22" ht="17.5" customHeight="1" x14ac:dyDescent="0.25">
      <c r="B8" s="41"/>
      <c r="C8" s="10">
        <v>1</v>
      </c>
      <c r="D8" s="11" t="s">
        <v>14</v>
      </c>
      <c r="E8" s="12">
        <v>24</v>
      </c>
      <c r="F8" s="12">
        <v>30</v>
      </c>
      <c r="G8" s="12">
        <v>720</v>
      </c>
      <c r="H8" s="13"/>
      <c r="I8" s="14">
        <f t="shared" si="1"/>
        <v>0</v>
      </c>
      <c r="J8" s="14">
        <f t="shared" si="2"/>
        <v>0</v>
      </c>
      <c r="K8" s="15"/>
    </row>
    <row r="9" spans="1:22" ht="17.5" customHeight="1" x14ac:dyDescent="0.25">
      <c r="B9" s="41"/>
      <c r="C9" s="10">
        <v>1</v>
      </c>
      <c r="D9" s="11" t="s">
        <v>15</v>
      </c>
      <c r="E9" s="12">
        <v>24</v>
      </c>
      <c r="F9" s="12">
        <v>30</v>
      </c>
      <c r="G9" s="12">
        <f t="shared" si="0"/>
        <v>720</v>
      </c>
      <c r="H9" s="13"/>
      <c r="I9" s="14">
        <f t="shared" si="1"/>
        <v>0</v>
      </c>
      <c r="J9" s="14">
        <f t="shared" si="2"/>
        <v>0</v>
      </c>
      <c r="K9" s="15"/>
    </row>
    <row r="10" spans="1:22" ht="17.5" customHeight="1" x14ac:dyDescent="0.25">
      <c r="B10" s="41"/>
      <c r="C10" s="10">
        <v>1</v>
      </c>
      <c r="D10" s="11" t="s">
        <v>16</v>
      </c>
      <c r="E10" s="12">
        <v>24</v>
      </c>
      <c r="F10" s="12">
        <v>30</v>
      </c>
      <c r="G10" s="12">
        <f t="shared" si="0"/>
        <v>720</v>
      </c>
      <c r="H10" s="13"/>
      <c r="I10" s="14">
        <f t="shared" si="1"/>
        <v>0</v>
      </c>
      <c r="J10" s="14">
        <f t="shared" si="2"/>
        <v>0</v>
      </c>
      <c r="K10" s="15"/>
    </row>
    <row r="11" spans="1:22" ht="17.5" customHeight="1" x14ac:dyDescent="0.25">
      <c r="B11" s="41"/>
      <c r="C11" s="10">
        <v>1</v>
      </c>
      <c r="D11" s="11" t="s">
        <v>17</v>
      </c>
      <c r="E11" s="12">
        <v>24</v>
      </c>
      <c r="F11" s="12">
        <v>30</v>
      </c>
      <c r="G11" s="12">
        <f t="shared" si="0"/>
        <v>720</v>
      </c>
      <c r="H11" s="13"/>
      <c r="I11" s="14">
        <f t="shared" si="1"/>
        <v>0</v>
      </c>
      <c r="J11" s="14">
        <f t="shared" si="2"/>
        <v>0</v>
      </c>
      <c r="K11" s="15"/>
    </row>
    <row r="12" spans="1:22" ht="17.5" customHeight="1" x14ac:dyDescent="0.25">
      <c r="B12" s="41"/>
      <c r="C12" s="10">
        <v>1</v>
      </c>
      <c r="D12" s="11" t="s">
        <v>18</v>
      </c>
      <c r="E12" s="12">
        <v>24</v>
      </c>
      <c r="F12" s="12">
        <v>30</v>
      </c>
      <c r="G12" s="12">
        <f t="shared" si="0"/>
        <v>720</v>
      </c>
      <c r="H12" s="13"/>
      <c r="I12" s="14">
        <f t="shared" si="1"/>
        <v>0</v>
      </c>
      <c r="J12" s="14">
        <f t="shared" si="2"/>
        <v>0</v>
      </c>
      <c r="K12" s="15"/>
    </row>
    <row r="13" spans="1:22" ht="17.5" customHeight="1" x14ac:dyDescent="0.25">
      <c r="B13" s="41"/>
      <c r="C13" s="10">
        <v>1</v>
      </c>
      <c r="D13" s="11" t="s">
        <v>19</v>
      </c>
      <c r="E13" s="12">
        <v>24</v>
      </c>
      <c r="F13" s="12">
        <v>30</v>
      </c>
      <c r="G13" s="12">
        <f t="shared" si="0"/>
        <v>720</v>
      </c>
      <c r="H13" s="13"/>
      <c r="I13" s="14">
        <f t="shared" si="1"/>
        <v>0</v>
      </c>
      <c r="J13" s="14">
        <f t="shared" si="2"/>
        <v>0</v>
      </c>
      <c r="K13" s="15"/>
    </row>
    <row r="14" spans="1:22" ht="17.5" customHeight="1" x14ac:dyDescent="0.25">
      <c r="B14" s="41"/>
      <c r="C14" s="10">
        <v>1</v>
      </c>
      <c r="D14" s="11" t="s">
        <v>20</v>
      </c>
      <c r="E14" s="12">
        <v>24</v>
      </c>
      <c r="F14" s="12">
        <v>30</v>
      </c>
      <c r="G14" s="12">
        <f t="shared" si="0"/>
        <v>720</v>
      </c>
      <c r="H14" s="13"/>
      <c r="I14" s="14">
        <f t="shared" si="1"/>
        <v>0</v>
      </c>
      <c r="J14" s="14">
        <f t="shared" si="2"/>
        <v>0</v>
      </c>
      <c r="K14" s="15"/>
      <c r="V14" s="16"/>
    </row>
    <row r="15" spans="1:22" ht="17.5" customHeight="1" x14ac:dyDescent="0.25">
      <c r="B15" s="41"/>
      <c r="C15" s="10">
        <v>1</v>
      </c>
      <c r="D15" s="11" t="s">
        <v>21</v>
      </c>
      <c r="E15" s="12">
        <v>24</v>
      </c>
      <c r="F15" s="12">
        <v>30</v>
      </c>
      <c r="G15" s="12">
        <f t="shared" si="0"/>
        <v>720</v>
      </c>
      <c r="H15" s="13"/>
      <c r="I15" s="14">
        <f t="shared" si="1"/>
        <v>0</v>
      </c>
      <c r="J15" s="14">
        <f t="shared" si="2"/>
        <v>0</v>
      </c>
      <c r="K15" s="15"/>
      <c r="V15" s="17"/>
    </row>
    <row r="16" spans="1:22" ht="17.5" customHeight="1" x14ac:dyDescent="0.25">
      <c r="B16" s="41"/>
      <c r="C16" s="10">
        <v>1</v>
      </c>
      <c r="D16" s="11" t="s">
        <v>22</v>
      </c>
      <c r="E16" s="12">
        <v>24</v>
      </c>
      <c r="F16" s="12">
        <v>30</v>
      </c>
      <c r="G16" s="12">
        <f t="shared" si="0"/>
        <v>720</v>
      </c>
      <c r="H16" s="13"/>
      <c r="I16" s="14">
        <f t="shared" si="1"/>
        <v>0</v>
      </c>
      <c r="J16" s="14">
        <f t="shared" si="2"/>
        <v>0</v>
      </c>
      <c r="K16" s="15"/>
    </row>
    <row r="17" spans="2:11" ht="17.5" customHeight="1" x14ac:dyDescent="0.25">
      <c r="B17" s="41"/>
      <c r="C17" s="10">
        <v>1</v>
      </c>
      <c r="D17" s="11" t="s">
        <v>22</v>
      </c>
      <c r="E17" s="12">
        <v>24</v>
      </c>
      <c r="F17" s="12">
        <v>30</v>
      </c>
      <c r="G17" s="12">
        <f t="shared" si="0"/>
        <v>720</v>
      </c>
      <c r="H17" s="13"/>
      <c r="I17" s="14">
        <f t="shared" si="1"/>
        <v>0</v>
      </c>
      <c r="J17" s="14">
        <f t="shared" si="2"/>
        <v>0</v>
      </c>
      <c r="K17" s="15"/>
    </row>
    <row r="18" spans="2:11" ht="17.5" customHeight="1" x14ac:dyDescent="0.25">
      <c r="B18" s="41"/>
      <c r="C18" s="10">
        <v>1</v>
      </c>
      <c r="D18" s="11" t="s">
        <v>23</v>
      </c>
      <c r="E18" s="12">
        <v>12</v>
      </c>
      <c r="F18" s="12">
        <v>30</v>
      </c>
      <c r="G18" s="12">
        <f t="shared" si="0"/>
        <v>360</v>
      </c>
      <c r="H18" s="13"/>
      <c r="I18" s="14">
        <f t="shared" si="1"/>
        <v>0</v>
      </c>
      <c r="J18" s="14">
        <f t="shared" si="2"/>
        <v>0</v>
      </c>
      <c r="K18" s="15"/>
    </row>
    <row r="19" spans="2:11" ht="17.5" customHeight="1" x14ac:dyDescent="0.25">
      <c r="B19" s="42"/>
      <c r="C19" s="10">
        <v>1</v>
      </c>
      <c r="D19" s="11" t="s">
        <v>24</v>
      </c>
      <c r="E19" s="12">
        <v>9</v>
      </c>
      <c r="F19" s="12">
        <v>21</v>
      </c>
      <c r="G19" s="12">
        <f t="shared" si="0"/>
        <v>189</v>
      </c>
      <c r="H19" s="13"/>
      <c r="I19" s="14">
        <f t="shared" si="1"/>
        <v>0</v>
      </c>
      <c r="J19" s="14">
        <f t="shared" si="2"/>
        <v>0</v>
      </c>
      <c r="K19" s="15"/>
    </row>
    <row r="20" spans="2:11" ht="18" customHeight="1" x14ac:dyDescent="0.25">
      <c r="B20" s="35" t="s">
        <v>25</v>
      </c>
      <c r="C20" s="18">
        <v>2</v>
      </c>
      <c r="D20" s="19" t="s">
        <v>26</v>
      </c>
      <c r="E20" s="20">
        <v>24</v>
      </c>
      <c r="F20" s="21">
        <v>30</v>
      </c>
      <c r="G20" s="22">
        <f t="shared" si="0"/>
        <v>720</v>
      </c>
      <c r="H20" s="13"/>
      <c r="I20" s="14">
        <f t="shared" si="1"/>
        <v>0</v>
      </c>
      <c r="J20" s="14">
        <f t="shared" si="2"/>
        <v>0</v>
      </c>
      <c r="K20" s="23"/>
    </row>
    <row r="21" spans="2:11" ht="18" customHeight="1" x14ac:dyDescent="0.25">
      <c r="B21" s="35"/>
      <c r="C21" s="18">
        <v>2</v>
      </c>
      <c r="D21" s="19" t="s">
        <v>27</v>
      </c>
      <c r="E21" s="20">
        <v>24</v>
      </c>
      <c r="F21" s="21">
        <v>30</v>
      </c>
      <c r="G21" s="22">
        <f t="shared" si="0"/>
        <v>720</v>
      </c>
      <c r="H21" s="13"/>
      <c r="I21" s="14">
        <f t="shared" si="1"/>
        <v>0</v>
      </c>
      <c r="J21" s="14">
        <f t="shared" si="2"/>
        <v>0</v>
      </c>
      <c r="K21" s="23"/>
    </row>
    <row r="22" spans="2:11" ht="18" customHeight="1" x14ac:dyDescent="0.25">
      <c r="B22" s="26" t="s">
        <v>28</v>
      </c>
      <c r="C22" s="18">
        <v>3</v>
      </c>
      <c r="D22" s="24" t="s">
        <v>29</v>
      </c>
      <c r="E22" s="25">
        <v>9</v>
      </c>
      <c r="F22" s="18">
        <v>21</v>
      </c>
      <c r="G22" s="12">
        <f t="shared" si="0"/>
        <v>189</v>
      </c>
      <c r="H22" s="13"/>
      <c r="I22" s="14">
        <f t="shared" si="1"/>
        <v>0</v>
      </c>
      <c r="J22" s="14">
        <f t="shared" si="2"/>
        <v>0</v>
      </c>
      <c r="K22" s="23"/>
    </row>
    <row r="23" spans="2:11" ht="18" customHeight="1" x14ac:dyDescent="0.25">
      <c r="B23" s="26" t="s">
        <v>30</v>
      </c>
      <c r="C23" s="18">
        <v>3</v>
      </c>
      <c r="D23" s="24" t="s">
        <v>29</v>
      </c>
      <c r="E23" s="25">
        <v>9</v>
      </c>
      <c r="F23" s="18">
        <v>21</v>
      </c>
      <c r="G23" s="12">
        <f t="shared" si="0"/>
        <v>189</v>
      </c>
      <c r="H23" s="13"/>
      <c r="I23" s="14">
        <f t="shared" si="1"/>
        <v>0</v>
      </c>
      <c r="J23" s="14">
        <f t="shared" si="2"/>
        <v>0</v>
      </c>
      <c r="K23" s="23"/>
    </row>
    <row r="24" spans="2:11" ht="18" customHeight="1" x14ac:dyDescent="0.25">
      <c r="B24" s="26" t="s">
        <v>31</v>
      </c>
      <c r="C24" s="18">
        <v>3</v>
      </c>
      <c r="D24" s="24" t="s">
        <v>29</v>
      </c>
      <c r="E24" s="25">
        <v>9</v>
      </c>
      <c r="F24" s="18">
        <v>21</v>
      </c>
      <c r="G24" s="12">
        <f t="shared" si="0"/>
        <v>189</v>
      </c>
      <c r="H24" s="13"/>
      <c r="I24" s="14">
        <f t="shared" si="1"/>
        <v>0</v>
      </c>
      <c r="J24" s="14">
        <f t="shared" si="2"/>
        <v>0</v>
      </c>
      <c r="K24" s="23"/>
    </row>
    <row r="25" spans="2:11" ht="18" customHeight="1" x14ac:dyDescent="0.25">
      <c r="B25" s="26" t="s">
        <v>32</v>
      </c>
      <c r="C25" s="18">
        <v>3</v>
      </c>
      <c r="D25" s="24" t="s">
        <v>29</v>
      </c>
      <c r="E25" s="25">
        <v>9</v>
      </c>
      <c r="F25" s="18">
        <v>21</v>
      </c>
      <c r="G25" s="12">
        <f t="shared" si="0"/>
        <v>189</v>
      </c>
      <c r="H25" s="13"/>
      <c r="I25" s="14">
        <f t="shared" si="1"/>
        <v>0</v>
      </c>
      <c r="J25" s="14">
        <f t="shared" si="2"/>
        <v>0</v>
      </c>
      <c r="K25" s="23"/>
    </row>
    <row r="26" spans="2:11" ht="18" customHeight="1" x14ac:dyDescent="0.25">
      <c r="B26" s="26" t="s">
        <v>34</v>
      </c>
      <c r="C26" s="18">
        <v>3</v>
      </c>
      <c r="D26" s="24" t="s">
        <v>29</v>
      </c>
      <c r="E26" s="25">
        <v>9</v>
      </c>
      <c r="F26" s="18">
        <v>21</v>
      </c>
      <c r="G26" s="12">
        <f t="shared" si="0"/>
        <v>189</v>
      </c>
      <c r="H26" s="13"/>
      <c r="I26" s="14">
        <f t="shared" si="1"/>
        <v>0</v>
      </c>
      <c r="J26" s="14">
        <f t="shared" si="2"/>
        <v>0</v>
      </c>
      <c r="K26" s="23"/>
    </row>
    <row r="27" spans="2:11" ht="17.5" customHeight="1" x14ac:dyDescent="0.25">
      <c r="B27" s="26" t="s">
        <v>35</v>
      </c>
      <c r="C27" s="18">
        <v>4</v>
      </c>
      <c r="D27" s="19" t="s">
        <v>36</v>
      </c>
      <c r="E27" s="20">
        <v>24</v>
      </c>
      <c r="F27" s="21">
        <v>30</v>
      </c>
      <c r="G27" s="22">
        <f t="shared" si="0"/>
        <v>720</v>
      </c>
      <c r="H27" s="13"/>
      <c r="I27" s="14">
        <f t="shared" si="1"/>
        <v>0</v>
      </c>
      <c r="J27" s="14">
        <f t="shared" si="2"/>
        <v>0</v>
      </c>
      <c r="K27" s="23"/>
    </row>
    <row r="28" spans="2:11" ht="17.5" customHeight="1" x14ac:dyDescent="0.25">
      <c r="B28" s="26" t="s">
        <v>33</v>
      </c>
      <c r="C28" s="18">
        <v>4</v>
      </c>
      <c r="D28" s="19" t="s">
        <v>36</v>
      </c>
      <c r="E28" s="20">
        <v>24</v>
      </c>
      <c r="F28" s="21">
        <v>30</v>
      </c>
      <c r="G28" s="22">
        <f t="shared" si="0"/>
        <v>720</v>
      </c>
      <c r="H28" s="13"/>
      <c r="I28" s="14">
        <f t="shared" si="1"/>
        <v>0</v>
      </c>
      <c r="J28" s="14">
        <f t="shared" si="2"/>
        <v>0</v>
      </c>
      <c r="K28" s="23"/>
    </row>
    <row r="29" spans="2:11" ht="17.5" customHeight="1" x14ac:dyDescent="0.25">
      <c r="B29" s="26" t="s">
        <v>42</v>
      </c>
      <c r="C29" s="18">
        <v>4</v>
      </c>
      <c r="D29" s="19" t="s">
        <v>36</v>
      </c>
      <c r="E29" s="20">
        <v>24</v>
      </c>
      <c r="F29" s="21">
        <v>30</v>
      </c>
      <c r="G29" s="22">
        <f t="shared" ref="G29:G33" si="3">E29*F29</f>
        <v>720</v>
      </c>
      <c r="H29" s="13"/>
      <c r="I29" s="14">
        <f t="shared" si="1"/>
        <v>0</v>
      </c>
      <c r="J29" s="14">
        <f t="shared" si="2"/>
        <v>0</v>
      </c>
      <c r="K29" s="23"/>
    </row>
    <row r="30" spans="2:11" ht="17.25" customHeight="1" x14ac:dyDescent="0.25">
      <c r="B30" s="26" t="s">
        <v>43</v>
      </c>
      <c r="C30" s="18">
        <v>4</v>
      </c>
      <c r="D30" s="19" t="s">
        <v>36</v>
      </c>
      <c r="E30" s="20">
        <v>24</v>
      </c>
      <c r="F30" s="21">
        <v>30</v>
      </c>
      <c r="G30" s="22">
        <f t="shared" si="3"/>
        <v>720</v>
      </c>
      <c r="H30" s="13"/>
      <c r="I30" s="14">
        <f t="shared" si="1"/>
        <v>0</v>
      </c>
      <c r="J30" s="14">
        <f t="shared" si="2"/>
        <v>0</v>
      </c>
      <c r="K30" s="23"/>
    </row>
    <row r="31" spans="2:11" ht="17.25" customHeight="1" x14ac:dyDescent="0.25">
      <c r="B31" s="26" t="s">
        <v>44</v>
      </c>
      <c r="C31" s="18">
        <v>4</v>
      </c>
      <c r="D31" s="19" t="s">
        <v>36</v>
      </c>
      <c r="E31" s="20">
        <v>24</v>
      </c>
      <c r="F31" s="21">
        <v>30</v>
      </c>
      <c r="G31" s="22">
        <f t="shared" si="3"/>
        <v>720</v>
      </c>
      <c r="H31" s="13"/>
      <c r="I31" s="14">
        <f t="shared" si="1"/>
        <v>0</v>
      </c>
      <c r="J31" s="14">
        <f t="shared" si="2"/>
        <v>0</v>
      </c>
      <c r="K31" s="23"/>
    </row>
    <row r="32" spans="2:11" ht="17.5" customHeight="1" x14ac:dyDescent="0.25">
      <c r="B32" s="26" t="s">
        <v>45</v>
      </c>
      <c r="C32" s="18">
        <v>4</v>
      </c>
      <c r="D32" s="19" t="s">
        <v>36</v>
      </c>
      <c r="E32" s="20">
        <v>24</v>
      </c>
      <c r="F32" s="21">
        <v>30</v>
      </c>
      <c r="G32" s="22">
        <f t="shared" si="3"/>
        <v>720</v>
      </c>
      <c r="H32" s="13"/>
      <c r="I32" s="14">
        <f t="shared" si="1"/>
        <v>0</v>
      </c>
      <c r="J32" s="14">
        <f t="shared" si="2"/>
        <v>0</v>
      </c>
      <c r="K32" s="23"/>
    </row>
    <row r="33" spans="2:11" ht="17.5" customHeight="1" x14ac:dyDescent="0.25">
      <c r="B33" s="26" t="s">
        <v>46</v>
      </c>
      <c r="C33" s="18">
        <v>4</v>
      </c>
      <c r="D33" s="19" t="s">
        <v>36</v>
      </c>
      <c r="E33" s="20">
        <v>24</v>
      </c>
      <c r="F33" s="21">
        <v>30</v>
      </c>
      <c r="G33" s="22">
        <f t="shared" si="3"/>
        <v>720</v>
      </c>
      <c r="H33" s="13"/>
      <c r="I33" s="14">
        <f t="shared" si="1"/>
        <v>0</v>
      </c>
      <c r="J33" s="14">
        <f t="shared" si="2"/>
        <v>0</v>
      </c>
      <c r="K33" s="23"/>
    </row>
    <row r="34" spans="2:11" ht="17.5" customHeight="1" x14ac:dyDescent="0.25">
      <c r="B34" s="35" t="s">
        <v>37</v>
      </c>
      <c r="C34" s="18">
        <v>5</v>
      </c>
      <c r="D34" s="19" t="s">
        <v>26</v>
      </c>
      <c r="E34" s="20">
        <v>24</v>
      </c>
      <c r="F34" s="21">
        <v>30</v>
      </c>
      <c r="G34" s="22">
        <f t="shared" si="0"/>
        <v>720</v>
      </c>
      <c r="H34" s="13"/>
      <c r="I34" s="14">
        <f t="shared" si="1"/>
        <v>0</v>
      </c>
      <c r="J34" s="14">
        <f t="shared" si="2"/>
        <v>0</v>
      </c>
      <c r="K34" s="23"/>
    </row>
    <row r="35" spans="2:11" ht="17.5" customHeight="1" x14ac:dyDescent="0.25">
      <c r="B35" s="35"/>
      <c r="C35" s="18">
        <v>5</v>
      </c>
      <c r="D35" s="19" t="s">
        <v>38</v>
      </c>
      <c r="E35" s="20">
        <v>24</v>
      </c>
      <c r="F35" s="21">
        <v>30</v>
      </c>
      <c r="G35" s="22">
        <f t="shared" si="0"/>
        <v>720</v>
      </c>
      <c r="H35" s="13"/>
      <c r="I35" s="14">
        <f t="shared" si="1"/>
        <v>0</v>
      </c>
      <c r="J35" s="14">
        <f t="shared" si="2"/>
        <v>0</v>
      </c>
      <c r="K35" s="23"/>
    </row>
    <row r="36" spans="2:11" ht="17.5" customHeight="1" x14ac:dyDescent="0.25">
      <c r="B36" s="35" t="s">
        <v>39</v>
      </c>
      <c r="C36" s="18">
        <v>6</v>
      </c>
      <c r="D36" s="24" t="s">
        <v>40</v>
      </c>
      <c r="E36" s="21">
        <v>12</v>
      </c>
      <c r="F36" s="21">
        <v>30</v>
      </c>
      <c r="G36" s="22">
        <f t="shared" si="0"/>
        <v>360</v>
      </c>
      <c r="H36" s="13"/>
      <c r="I36" s="14">
        <f t="shared" si="1"/>
        <v>0</v>
      </c>
      <c r="J36" s="14">
        <f t="shared" si="2"/>
        <v>0</v>
      </c>
      <c r="K36" s="23"/>
    </row>
    <row r="37" spans="2:11" ht="17.5" customHeight="1" x14ac:dyDescent="0.25">
      <c r="B37" s="35"/>
      <c r="C37" s="18">
        <v>6</v>
      </c>
      <c r="D37" s="24" t="s">
        <v>41</v>
      </c>
      <c r="E37" s="21">
        <v>12</v>
      </c>
      <c r="F37" s="21">
        <v>30</v>
      </c>
      <c r="G37" s="22">
        <f t="shared" si="0"/>
        <v>360</v>
      </c>
      <c r="H37" s="13"/>
      <c r="I37" s="14">
        <f t="shared" si="1"/>
        <v>0</v>
      </c>
      <c r="J37" s="14">
        <f t="shared" si="2"/>
        <v>0</v>
      </c>
      <c r="K37" s="23"/>
    </row>
    <row r="38" spans="2:11" ht="17.5" customHeight="1" x14ac:dyDescent="0.25">
      <c r="B38" s="35"/>
      <c r="C38" s="18">
        <v>6</v>
      </c>
      <c r="D38" s="24" t="s">
        <v>41</v>
      </c>
      <c r="E38" s="21">
        <v>12</v>
      </c>
      <c r="F38" s="21">
        <v>30</v>
      </c>
      <c r="G38" s="22">
        <f t="shared" si="0"/>
        <v>360</v>
      </c>
      <c r="H38" s="13"/>
      <c r="I38" s="14">
        <f t="shared" si="1"/>
        <v>0</v>
      </c>
      <c r="J38" s="14">
        <f t="shared" si="2"/>
        <v>0</v>
      </c>
      <c r="K38" s="23"/>
    </row>
    <row r="39" spans="2:11" ht="17.25" customHeight="1" x14ac:dyDescent="0.25">
      <c r="B39" s="27"/>
      <c r="C39" s="28"/>
      <c r="D39" s="29"/>
      <c r="E39" s="29"/>
      <c r="F39" s="29"/>
      <c r="G39" s="29"/>
      <c r="H39" s="30" t="s">
        <v>47</v>
      </c>
      <c r="I39" s="14">
        <f>SUM(I6:I38)</f>
        <v>0</v>
      </c>
      <c r="J39" s="14">
        <f>SUM(J6:J38)</f>
        <v>0</v>
      </c>
      <c r="K39" s="31"/>
    </row>
    <row r="40" spans="2:11" ht="17.25" customHeight="1" x14ac:dyDescent="0.3">
      <c r="B40" s="27"/>
      <c r="C40" s="32"/>
      <c r="D40" s="33" t="s">
        <v>48</v>
      </c>
      <c r="E40" s="27"/>
      <c r="F40" s="27"/>
      <c r="G40" s="27"/>
      <c r="H40" s="3"/>
      <c r="I40" s="34"/>
      <c r="J40" s="34"/>
    </row>
    <row r="41" spans="2:11" ht="24" customHeight="1" x14ac:dyDescent="0.3">
      <c r="B41" s="27"/>
      <c r="C41" s="32"/>
      <c r="D41" s="33"/>
      <c r="E41" s="27"/>
      <c r="F41" s="27"/>
      <c r="G41" s="27"/>
      <c r="I41" s="27"/>
      <c r="J41" s="27"/>
    </row>
    <row r="42" spans="2:11" x14ac:dyDescent="0.25">
      <c r="I42" s="27"/>
      <c r="J42" s="27"/>
    </row>
  </sheetData>
  <mergeCells count="6">
    <mergeCell ref="B36:B38"/>
    <mergeCell ref="J1:K1"/>
    <mergeCell ref="B4:K4"/>
    <mergeCell ref="B6:B19"/>
    <mergeCell ref="B20:B21"/>
    <mergeCell ref="B34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Julian</dc:creator>
  <cp:lastModifiedBy>Lopez Julian</cp:lastModifiedBy>
  <dcterms:created xsi:type="dcterms:W3CDTF">2023-10-05T14:49:32Z</dcterms:created>
  <dcterms:modified xsi:type="dcterms:W3CDTF">2023-11-07T16:43:43Z</dcterms:modified>
</cp:coreProperties>
</file>