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2\Pública\Licitacion Publica N° 07-2022- Servicio de limpieza y jardineria para la estacion terrena de Benavidez\2. PLIEGOS Y Anexos\"/>
    </mc:Choice>
  </mc:AlternateContent>
  <xr:revisionPtr revIDLastSave="0" documentId="8_{5BC85945-48F5-4B0A-A02C-67C0AF6A76D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lanilla de cotizacion" sheetId="1" r:id="rId1"/>
  </sheets>
  <definedNames>
    <definedName name="_xlnm._FilterDatabase" localSheetId="0" hidden="1">'planilla de cotizacion'!#REF!</definedName>
  </definedNames>
  <calcPr calcId="191029"/>
</workbook>
</file>

<file path=xl/calcChain.xml><?xml version="1.0" encoding="utf-8"?>
<calcChain xmlns="http://schemas.openxmlformats.org/spreadsheetml/2006/main">
  <c r="J30" i="1" l="1"/>
  <c r="L15" i="1"/>
  <c r="M15" i="1"/>
  <c r="L16" i="1"/>
  <c r="L24" i="1" s="1"/>
  <c r="J29" i="1"/>
  <c r="J28" i="1"/>
  <c r="J27" i="1"/>
  <c r="H26" i="1" l="1"/>
  <c r="J26" i="1" s="1"/>
  <c r="L26" i="1" s="1"/>
  <c r="M26" i="1" s="1"/>
  <c r="H25" i="1"/>
  <c r="L25" i="1" s="1"/>
  <c r="M25" i="1" s="1"/>
  <c r="H24" i="1"/>
  <c r="J24" i="1" s="1"/>
  <c r="H23" i="1"/>
  <c r="J23" i="1" s="1"/>
  <c r="L23" i="1" s="1"/>
  <c r="M23" i="1" s="1"/>
  <c r="H22" i="1"/>
  <c r="L22" i="1" s="1"/>
  <c r="M22" i="1" s="1"/>
  <c r="H21" i="1"/>
  <c r="J21" i="1" s="1"/>
  <c r="L21" i="1" s="1"/>
  <c r="M21" i="1" s="1"/>
  <c r="H20" i="1"/>
  <c r="J20" i="1" s="1"/>
  <c r="L20" i="1" s="1"/>
  <c r="M20" i="1" s="1"/>
  <c r="M19" i="1"/>
  <c r="H19" i="1"/>
  <c r="J19" i="1" s="1"/>
  <c r="M18" i="1"/>
  <c r="H18" i="1"/>
  <c r="J18" i="1" s="1"/>
  <c r="H17" i="1"/>
  <c r="J17" i="1" s="1"/>
  <c r="L17" i="1" s="1"/>
  <c r="M17" i="1" s="1"/>
  <c r="H16" i="1"/>
  <c r="M16" i="1" s="1"/>
  <c r="M24" i="1" s="1"/>
  <c r="H15" i="1"/>
  <c r="J15" i="1" s="1"/>
  <c r="H14" i="1"/>
  <c r="J14" i="1" s="1"/>
  <c r="L14" i="1" s="1"/>
  <c r="M14" i="1" s="1"/>
  <c r="H13" i="1"/>
  <c r="J13" i="1" s="1"/>
  <c r="L13" i="1" s="1"/>
  <c r="M13" i="1" s="1"/>
  <c r="H12" i="1"/>
  <c r="J12" i="1" s="1"/>
  <c r="L12" i="1" l="1"/>
  <c r="L27" i="1" l="1"/>
  <c r="M12" i="1"/>
  <c r="M27" i="1" s="1"/>
  <c r="M28" i="1" s="1"/>
  <c r="M29" i="1" s="1"/>
  <c r="K30" i="1" l="1"/>
  <c r="L28" i="1"/>
</calcChain>
</file>

<file path=xl/sharedStrings.xml><?xml version="1.0" encoding="utf-8"?>
<sst xmlns="http://schemas.openxmlformats.org/spreadsheetml/2006/main" count="45" uniqueCount="34">
  <si>
    <t>Cantidad de personas</t>
  </si>
  <si>
    <t>Sabado de 6 a 10 hs</t>
  </si>
  <si>
    <t>Lunes a viernes de 6 a 14 hs</t>
  </si>
  <si>
    <t>Turno</t>
  </si>
  <si>
    <t>Hs diarias totales</t>
  </si>
  <si>
    <t>Hs del turno</t>
  </si>
  <si>
    <t>DETALLE</t>
  </si>
  <si>
    <t>Dias estimados en el mes</t>
  </si>
  <si>
    <t>Horas totales mensuales</t>
  </si>
  <si>
    <t>Sabado de 14 a 18 hs</t>
  </si>
  <si>
    <t>*1: los oferentes deberán completar unicamente las celdas en amarillo</t>
  </si>
  <si>
    <t>GENERAL</t>
  </si>
  <si>
    <t>Jardineria</t>
  </si>
  <si>
    <t>Limpieza vidrios exteriores</t>
  </si>
  <si>
    <t>DATACENTER</t>
  </si>
  <si>
    <t>Deposito Pacheco</t>
  </si>
  <si>
    <t>Espacios Norte</t>
  </si>
  <si>
    <t>Sabado de 10 hs a 14 hs</t>
  </si>
  <si>
    <t>Lunes a viernes de 12 a 20 hs</t>
  </si>
  <si>
    <t xml:space="preserve"> </t>
  </si>
  <si>
    <t>A definir 4 dias al mes</t>
  </si>
  <si>
    <t>Lunes a viernes de 14 a 18 hs</t>
  </si>
  <si>
    <t>Domingo o Feriados Nacionales 06 a 12</t>
  </si>
  <si>
    <t>Sabado de 6 a 14 hs</t>
  </si>
  <si>
    <t>Lunes a viernes de 10 a 18 hs</t>
  </si>
  <si>
    <t>Lunes a viernes de 14 a 20 hs</t>
  </si>
  <si>
    <t>ANEXO I - PLANILLA DE COTIZACIÓN</t>
  </si>
  <si>
    <t>Valor de hora (IVA incluido)</t>
  </si>
  <si>
    <t>Precio Mensual (IVA incluido)</t>
  </si>
  <si>
    <t>Precio Anual (IVA incluido)</t>
  </si>
  <si>
    <t>Estación Terrena de Benavídez</t>
  </si>
  <si>
    <t>Torre Prourban Piso 14</t>
  </si>
  <si>
    <t>Lunes a Viernes  de 6 hs</t>
  </si>
  <si>
    <t>Lunes a Viernes  de 14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</si>
</sst>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[$$-2C0A]\ * #,##0.00_-;\-[$$-2C0A]\ * #,##0.00_-;_-[$$-2C0A]\ * &quot;-&quot;??_-;_-@_-"/>
  </numFmts>
  <fonts count="7" x14ac:knownFonts="1">
    <font>
      <sz val="8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5" fillId="0" borderId="0" xfId="0" applyFont="1"/>
    <xf numFmtId="165" fontId="2" fillId="0" borderId="1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0" borderId="7" xfId="1" applyNumberFormat="1" applyFont="1" applyBorder="1" applyAlignment="1">
      <alignment vertical="center" wrapText="1"/>
    </xf>
    <xf numFmtId="164" fontId="1" fillId="3" borderId="1" xfId="1" applyFont="1" applyFill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165" fontId="2" fillId="5" borderId="1" xfId="1" applyNumberFormat="1" applyFont="1" applyFill="1" applyBorder="1" applyAlignment="1">
      <alignment vertical="center" wrapText="1"/>
    </xf>
    <xf numFmtId="165" fontId="2" fillId="5" borderId="7" xfId="1" applyNumberFormat="1" applyFont="1" applyFill="1" applyBorder="1" applyAlignment="1">
      <alignment vertical="center" wrapText="1"/>
    </xf>
    <xf numFmtId="165" fontId="2" fillId="5" borderId="10" xfId="1" applyNumberFormat="1" applyFont="1" applyFill="1" applyBorder="1" applyAlignment="1">
      <alignment vertical="center" wrapText="1"/>
    </xf>
    <xf numFmtId="165" fontId="2" fillId="5" borderId="12" xfId="1" applyNumberFormat="1" applyFont="1" applyFill="1" applyBorder="1" applyAlignment="1">
      <alignment vertical="center" wrapText="1"/>
    </xf>
    <xf numFmtId="164" fontId="2" fillId="3" borderId="10" xfId="1" applyFont="1" applyFill="1" applyBorder="1" applyAlignment="1">
      <alignment vertical="center" wrapText="1"/>
    </xf>
    <xf numFmtId="164" fontId="2" fillId="3" borderId="23" xfId="1" applyFont="1" applyFill="1" applyBorder="1" applyAlignment="1">
      <alignment vertical="center" wrapText="1"/>
    </xf>
    <xf numFmtId="165" fontId="2" fillId="5" borderId="23" xfId="1" applyNumberFormat="1" applyFont="1" applyFill="1" applyBorder="1" applyAlignment="1">
      <alignment vertical="center" wrapText="1"/>
    </xf>
    <xf numFmtId="165" fontId="2" fillId="5" borderId="24" xfId="1" applyNumberFormat="1" applyFont="1" applyFill="1" applyBorder="1" applyAlignment="1">
      <alignment vertical="center" wrapText="1"/>
    </xf>
    <xf numFmtId="165" fontId="2" fillId="0" borderId="25" xfId="0" applyNumberFormat="1" applyFont="1" applyBorder="1"/>
    <xf numFmtId="0" fontId="2" fillId="0" borderId="26" xfId="0" applyFont="1" applyBorder="1"/>
    <xf numFmtId="0" fontId="2" fillId="0" borderId="22" xfId="0" applyFont="1" applyBorder="1"/>
    <xf numFmtId="0" fontId="2" fillId="0" borderId="0" xfId="0" applyFont="1" applyAlignment="1">
      <alignment horizontal="left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BF2F.C75765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</xdr:rowOff>
    </xdr:from>
    <xdr:to>
      <xdr:col>12</xdr:col>
      <xdr:colOff>549089</xdr:colOff>
      <xdr:row>5</xdr:row>
      <xdr:rowOff>86116</xdr:rowOff>
    </xdr:to>
    <xdr:pic>
      <xdr:nvPicPr>
        <xdr:cNvPr id="4" name="Imagen 3" descr="cid:image001.png@01D44910.E72A23F0">
          <a:extLst>
            <a:ext uri="{FF2B5EF4-FFF2-40B4-BE49-F238E27FC236}">
              <a16:creationId xmlns:a16="http://schemas.microsoft.com/office/drawing/2014/main" id="{D7B85E3E-CC7D-42BA-B9D3-C477D601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3235" y="470648"/>
          <a:ext cx="1669678" cy="39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O32"/>
  <sheetViews>
    <sheetView showGridLines="0" tabSelected="1" zoomScale="115" zoomScaleNormal="115" workbookViewId="0">
      <selection activeCell="J12" sqref="J12:J29"/>
    </sheetView>
  </sheetViews>
  <sheetFormatPr baseColWidth="10" defaultRowHeight="12.75" x14ac:dyDescent="0.2"/>
  <cols>
    <col min="1" max="1" width="12" style="2"/>
    <col min="2" max="2" width="3.5" style="2" customWidth="1"/>
    <col min="3" max="3" width="18" style="2" customWidth="1"/>
    <col min="4" max="4" width="28.83203125" style="2" customWidth="1"/>
    <col min="5" max="5" width="11.83203125" style="2" customWidth="1"/>
    <col min="6" max="6" width="41.5" style="2" customWidth="1"/>
    <col min="7" max="7" width="8.6640625" style="2" customWidth="1"/>
    <col min="8" max="8" width="8.6640625" style="2" bestFit="1" customWidth="1"/>
    <col min="9" max="9" width="11.6640625" style="2" customWidth="1"/>
    <col min="10" max="10" width="13.1640625" style="2" customWidth="1"/>
    <col min="11" max="11" width="16.6640625" style="2" customWidth="1"/>
    <col min="12" max="12" width="19.6640625" style="2" customWidth="1"/>
    <col min="13" max="13" width="22.5" style="2" customWidth="1"/>
    <col min="14" max="14" width="16.33203125" style="2" customWidth="1"/>
    <col min="15" max="15" width="62" style="2" customWidth="1"/>
    <col min="16" max="16384" width="12" style="2"/>
  </cols>
  <sheetData>
    <row r="4" spans="3:15" x14ac:dyDescent="0.2">
      <c r="L4"/>
    </row>
    <row r="7" spans="3:15" x14ac:dyDescent="0.2">
      <c r="C7" s="1" t="s">
        <v>26</v>
      </c>
    </row>
    <row r="8" spans="3:15" x14ac:dyDescent="0.2">
      <c r="C8" s="9"/>
      <c r="E8" s="3"/>
      <c r="G8" s="3"/>
      <c r="J8" s="15" t="s">
        <v>19</v>
      </c>
    </row>
    <row r="9" spans="3:15" ht="12.75" customHeight="1" x14ac:dyDescent="0.2"/>
    <row r="10" spans="3:15" ht="13.5" thickBot="1" x14ac:dyDescent="0.25"/>
    <row r="11" spans="3:15" ht="51.75" thickBot="1" x14ac:dyDescent="0.25">
      <c r="C11" s="49" t="s">
        <v>6</v>
      </c>
      <c r="D11" s="50"/>
      <c r="E11" s="17" t="s">
        <v>0</v>
      </c>
      <c r="F11" s="18" t="s">
        <v>3</v>
      </c>
      <c r="G11" s="18" t="s">
        <v>5</v>
      </c>
      <c r="H11" s="18" t="s">
        <v>4</v>
      </c>
      <c r="I11" s="18" t="s">
        <v>7</v>
      </c>
      <c r="J11" s="18" t="s">
        <v>8</v>
      </c>
      <c r="K11" s="18" t="s">
        <v>27</v>
      </c>
      <c r="L11" s="18" t="s">
        <v>28</v>
      </c>
      <c r="M11" s="12" t="s">
        <v>29</v>
      </c>
    </row>
    <row r="12" spans="3:15" x14ac:dyDescent="0.2">
      <c r="C12" s="51" t="s">
        <v>30</v>
      </c>
      <c r="D12" s="43" t="s">
        <v>11</v>
      </c>
      <c r="E12" s="24">
        <v>16</v>
      </c>
      <c r="F12" s="6" t="s">
        <v>2</v>
      </c>
      <c r="G12" s="4">
        <v>8</v>
      </c>
      <c r="H12" s="6">
        <f>E12*G12</f>
        <v>128</v>
      </c>
      <c r="I12" s="5">
        <v>20</v>
      </c>
      <c r="J12" s="5">
        <f t="shared" ref="J12:J24" si="0">I12*H12</f>
        <v>2560</v>
      </c>
      <c r="K12" s="8"/>
      <c r="L12" s="10">
        <f t="shared" ref="L12:L15" si="1">+J12*K12</f>
        <v>0</v>
      </c>
      <c r="M12" s="13">
        <f>L12*12</f>
        <v>0</v>
      </c>
    </row>
    <row r="13" spans="3:15" x14ac:dyDescent="0.2">
      <c r="C13" s="52"/>
      <c r="D13" s="44"/>
      <c r="E13" s="24">
        <v>12</v>
      </c>
      <c r="F13" s="6" t="s">
        <v>21</v>
      </c>
      <c r="G13" s="4">
        <v>4</v>
      </c>
      <c r="H13" s="6">
        <f t="shared" ref="H13:H26" si="2">E13*G13</f>
        <v>48</v>
      </c>
      <c r="I13" s="5">
        <v>20</v>
      </c>
      <c r="J13" s="5">
        <f t="shared" si="0"/>
        <v>960</v>
      </c>
      <c r="K13" s="8"/>
      <c r="L13" s="31">
        <f t="shared" si="1"/>
        <v>0</v>
      </c>
      <c r="M13" s="32">
        <f t="shared" ref="M13:M15" si="3">L13*12</f>
        <v>0</v>
      </c>
    </row>
    <row r="14" spans="3:15" x14ac:dyDescent="0.2">
      <c r="C14" s="52"/>
      <c r="D14" s="44"/>
      <c r="E14" s="25">
        <v>14</v>
      </c>
      <c r="F14" s="6" t="s">
        <v>1</v>
      </c>
      <c r="G14" s="4">
        <v>4</v>
      </c>
      <c r="H14" s="6">
        <f t="shared" si="2"/>
        <v>56</v>
      </c>
      <c r="I14" s="5">
        <v>4</v>
      </c>
      <c r="J14" s="5">
        <f t="shared" si="0"/>
        <v>224</v>
      </c>
      <c r="K14" s="8"/>
      <c r="L14" s="31">
        <f t="shared" si="1"/>
        <v>0</v>
      </c>
      <c r="M14" s="32">
        <f t="shared" si="3"/>
        <v>0</v>
      </c>
    </row>
    <row r="15" spans="3:15" x14ac:dyDescent="0.2">
      <c r="C15" s="52"/>
      <c r="D15" s="44"/>
      <c r="E15" s="25">
        <v>10</v>
      </c>
      <c r="F15" s="6" t="s">
        <v>9</v>
      </c>
      <c r="G15" s="4">
        <v>4</v>
      </c>
      <c r="H15" s="6">
        <f t="shared" si="2"/>
        <v>40</v>
      </c>
      <c r="I15" s="5">
        <v>4</v>
      </c>
      <c r="J15" s="22">
        <f t="shared" si="0"/>
        <v>160</v>
      </c>
      <c r="K15" s="8"/>
      <c r="L15" s="31">
        <f t="shared" si="1"/>
        <v>0</v>
      </c>
      <c r="M15" s="32">
        <f t="shared" si="3"/>
        <v>0</v>
      </c>
    </row>
    <row r="16" spans="3:15" ht="13.5" thickBot="1" x14ac:dyDescent="0.25">
      <c r="C16" s="52"/>
      <c r="D16" s="45"/>
      <c r="E16" s="25">
        <v>3</v>
      </c>
      <c r="F16" s="6" t="s">
        <v>22</v>
      </c>
      <c r="G16" s="4">
        <v>8</v>
      </c>
      <c r="H16" s="6">
        <f t="shared" si="2"/>
        <v>24</v>
      </c>
      <c r="I16" s="5">
        <v>4</v>
      </c>
      <c r="J16" s="22">
        <v>96</v>
      </c>
      <c r="K16" s="8"/>
      <c r="L16" s="31">
        <f t="shared" ref="L16:L17" si="4">+J16*K16</f>
        <v>0</v>
      </c>
      <c r="M16" s="32">
        <f t="shared" ref="M16:M23" si="5">L16*12</f>
        <v>0</v>
      </c>
      <c r="O16" s="15"/>
    </row>
    <row r="17" spans="3:15" x14ac:dyDescent="0.2">
      <c r="C17" s="52"/>
      <c r="D17" s="43" t="s">
        <v>12</v>
      </c>
      <c r="E17" s="24">
        <v>6</v>
      </c>
      <c r="F17" s="11" t="s">
        <v>2</v>
      </c>
      <c r="G17" s="4">
        <v>8</v>
      </c>
      <c r="H17" s="6">
        <f t="shared" si="2"/>
        <v>48</v>
      </c>
      <c r="I17" s="5">
        <v>20</v>
      </c>
      <c r="J17" s="22">
        <f t="shared" si="0"/>
        <v>960</v>
      </c>
      <c r="K17" s="8"/>
      <c r="L17" s="31">
        <f t="shared" si="4"/>
        <v>0</v>
      </c>
      <c r="M17" s="32">
        <f t="shared" si="5"/>
        <v>0</v>
      </c>
    </row>
    <row r="18" spans="3:15" ht="13.5" thickBot="1" x14ac:dyDescent="0.25">
      <c r="C18" s="52"/>
      <c r="D18" s="45"/>
      <c r="E18" s="25">
        <v>4</v>
      </c>
      <c r="F18" s="11" t="s">
        <v>1</v>
      </c>
      <c r="G18" s="4">
        <v>4</v>
      </c>
      <c r="H18" s="6">
        <f t="shared" si="2"/>
        <v>16</v>
      </c>
      <c r="I18" s="16">
        <v>4</v>
      </c>
      <c r="J18" s="22">
        <f t="shared" si="0"/>
        <v>64</v>
      </c>
      <c r="K18" s="14" t="s">
        <v>19</v>
      </c>
      <c r="L18" s="31">
        <v>0</v>
      </c>
      <c r="M18" s="32">
        <f t="shared" si="5"/>
        <v>0</v>
      </c>
    </row>
    <row r="19" spans="3:15" ht="13.5" thickBot="1" x14ac:dyDescent="0.25">
      <c r="C19" s="52"/>
      <c r="D19" s="23" t="s">
        <v>13</v>
      </c>
      <c r="E19" s="25">
        <v>2</v>
      </c>
      <c r="F19" s="11" t="s">
        <v>20</v>
      </c>
      <c r="G19" s="4">
        <v>8</v>
      </c>
      <c r="H19" s="6">
        <f t="shared" si="2"/>
        <v>16</v>
      </c>
      <c r="I19" s="16">
        <v>8</v>
      </c>
      <c r="J19" s="22">
        <f t="shared" si="0"/>
        <v>128</v>
      </c>
      <c r="K19" s="14" t="s">
        <v>19</v>
      </c>
      <c r="L19" s="31">
        <v>0</v>
      </c>
      <c r="M19" s="32">
        <f t="shared" si="5"/>
        <v>0</v>
      </c>
    </row>
    <row r="20" spans="3:15" x14ac:dyDescent="0.2">
      <c r="C20" s="52"/>
      <c r="D20" s="43" t="s">
        <v>14</v>
      </c>
      <c r="E20" s="25">
        <v>3</v>
      </c>
      <c r="F20" s="11" t="s">
        <v>2</v>
      </c>
      <c r="G20" s="4">
        <v>8</v>
      </c>
      <c r="H20" s="6">
        <f t="shared" si="2"/>
        <v>24</v>
      </c>
      <c r="I20" s="16">
        <v>20</v>
      </c>
      <c r="J20" s="22">
        <f t="shared" si="0"/>
        <v>480</v>
      </c>
      <c r="K20" s="8"/>
      <c r="L20" s="31">
        <f t="shared" ref="L20:L23" si="6">+J20*K20</f>
        <v>0</v>
      </c>
      <c r="M20" s="32">
        <f t="shared" si="5"/>
        <v>0</v>
      </c>
    </row>
    <row r="21" spans="3:15" x14ac:dyDescent="0.2">
      <c r="C21" s="52"/>
      <c r="D21" s="44"/>
      <c r="E21" s="24">
        <v>3</v>
      </c>
      <c r="F21" s="11" t="s">
        <v>18</v>
      </c>
      <c r="G21" s="4">
        <v>8</v>
      </c>
      <c r="H21" s="6">
        <f t="shared" si="2"/>
        <v>24</v>
      </c>
      <c r="I21" s="16">
        <v>20</v>
      </c>
      <c r="J21" s="22">
        <f t="shared" si="0"/>
        <v>480</v>
      </c>
      <c r="K21" s="8"/>
      <c r="L21" s="31">
        <f t="shared" si="6"/>
        <v>0</v>
      </c>
      <c r="M21" s="32">
        <f t="shared" si="5"/>
        <v>0</v>
      </c>
    </row>
    <row r="22" spans="3:15" ht="13.5" thickBot="1" x14ac:dyDescent="0.25">
      <c r="C22" s="53"/>
      <c r="D22" s="45"/>
      <c r="E22" s="24">
        <v>5</v>
      </c>
      <c r="F22" s="11" t="s">
        <v>23</v>
      </c>
      <c r="G22" s="4">
        <v>4</v>
      </c>
      <c r="H22" s="6">
        <f t="shared" si="2"/>
        <v>20</v>
      </c>
      <c r="I22" s="16">
        <v>4</v>
      </c>
      <c r="J22" s="22">
        <v>80</v>
      </c>
      <c r="K22" s="8"/>
      <c r="L22" s="31">
        <f t="shared" si="6"/>
        <v>0</v>
      </c>
      <c r="M22" s="32">
        <f t="shared" si="5"/>
        <v>0</v>
      </c>
      <c r="O22" s="15"/>
    </row>
    <row r="23" spans="3:15" x14ac:dyDescent="0.2">
      <c r="C23" s="46" t="s">
        <v>16</v>
      </c>
      <c r="D23" s="43" t="s">
        <v>15</v>
      </c>
      <c r="E23" s="25">
        <v>3</v>
      </c>
      <c r="F23" s="6" t="s">
        <v>2</v>
      </c>
      <c r="G23" s="7">
        <v>8</v>
      </c>
      <c r="H23" s="6">
        <f t="shared" si="2"/>
        <v>24</v>
      </c>
      <c r="I23" s="5">
        <v>20</v>
      </c>
      <c r="J23" s="22">
        <f t="shared" si="0"/>
        <v>480</v>
      </c>
      <c r="K23" s="8"/>
      <c r="L23" s="31">
        <f t="shared" si="6"/>
        <v>0</v>
      </c>
      <c r="M23" s="32">
        <f t="shared" si="5"/>
        <v>0</v>
      </c>
    </row>
    <row r="24" spans="3:15" x14ac:dyDescent="0.2">
      <c r="C24" s="47"/>
      <c r="D24" s="44"/>
      <c r="E24" s="26">
        <v>1</v>
      </c>
      <c r="F24" s="19" t="s">
        <v>24</v>
      </c>
      <c r="G24" s="20">
        <v>8</v>
      </c>
      <c r="H24" s="21">
        <f t="shared" si="2"/>
        <v>8</v>
      </c>
      <c r="I24" s="21">
        <v>20</v>
      </c>
      <c r="J24" s="19">
        <f t="shared" si="0"/>
        <v>160</v>
      </c>
      <c r="K24" s="8"/>
      <c r="L24" s="32">
        <f>SUM(L9:L23)</f>
        <v>0</v>
      </c>
      <c r="M24" s="32">
        <f>SUM(M9:M23)</f>
        <v>0</v>
      </c>
    </row>
    <row r="25" spans="3:15" x14ac:dyDescent="0.2">
      <c r="C25" s="47"/>
      <c r="D25" s="44"/>
      <c r="E25" s="26">
        <v>3</v>
      </c>
      <c r="F25" s="19" t="s">
        <v>25</v>
      </c>
      <c r="G25" s="20">
        <v>6</v>
      </c>
      <c r="H25" s="21">
        <f t="shared" si="2"/>
        <v>18</v>
      </c>
      <c r="I25" s="21">
        <v>20</v>
      </c>
      <c r="J25" s="19">
        <v>480</v>
      </c>
      <c r="K25" s="8"/>
      <c r="L25" s="31">
        <f t="shared" ref="L25" si="7">+J25*K25</f>
        <v>0</v>
      </c>
      <c r="M25" s="32">
        <f t="shared" ref="M25" si="8">L25*12</f>
        <v>0</v>
      </c>
      <c r="O25" s="15"/>
    </row>
    <row r="26" spans="3:15" ht="13.5" thickBot="1" x14ac:dyDescent="0.25">
      <c r="C26" s="48"/>
      <c r="D26" s="45"/>
      <c r="E26" s="27">
        <v>2</v>
      </c>
      <c r="F26" s="28" t="s">
        <v>17</v>
      </c>
      <c r="G26" s="29">
        <v>4</v>
      </c>
      <c r="H26" s="30">
        <f t="shared" si="2"/>
        <v>8</v>
      </c>
      <c r="I26" s="30">
        <v>4</v>
      </c>
      <c r="J26" s="28">
        <f t="shared" ref="J26:J29" si="9">H26*I26</f>
        <v>32</v>
      </c>
      <c r="K26" s="35"/>
      <c r="L26" s="33">
        <f t="shared" ref="L26" si="10">+J26*K26</f>
        <v>0</v>
      </c>
      <c r="M26" s="34">
        <f t="shared" ref="M26" si="11">L26*12</f>
        <v>0</v>
      </c>
      <c r="O26" s="15"/>
    </row>
    <row r="27" spans="3:15" ht="13.5" thickBot="1" x14ac:dyDescent="0.25">
      <c r="C27" s="54" t="s">
        <v>31</v>
      </c>
      <c r="D27" s="55"/>
      <c r="E27" s="25">
        <v>1</v>
      </c>
      <c r="F27" s="11" t="s">
        <v>32</v>
      </c>
      <c r="G27" s="4">
        <v>4</v>
      </c>
      <c r="H27" s="6">
        <v>4</v>
      </c>
      <c r="I27" s="16">
        <v>20</v>
      </c>
      <c r="J27" s="28">
        <f t="shared" si="9"/>
        <v>80</v>
      </c>
      <c r="K27" s="8"/>
      <c r="L27" s="31">
        <f>SUM(L12:L26)</f>
        <v>0</v>
      </c>
      <c r="M27" s="32">
        <f>SUM(M12:M26)</f>
        <v>0</v>
      </c>
      <c r="O27" s="15"/>
    </row>
    <row r="28" spans="3:15" ht="13.5" thickBot="1" x14ac:dyDescent="0.25">
      <c r="C28" s="56"/>
      <c r="D28" s="57"/>
      <c r="E28" s="24">
        <v>1</v>
      </c>
      <c r="F28" s="11" t="s">
        <v>33</v>
      </c>
      <c r="G28" s="4">
        <v>4</v>
      </c>
      <c r="H28" s="6">
        <v>4</v>
      </c>
      <c r="I28" s="16">
        <v>20</v>
      </c>
      <c r="J28" s="28">
        <f t="shared" si="9"/>
        <v>80</v>
      </c>
      <c r="K28" s="8"/>
      <c r="L28" s="32">
        <f>SUM(L13:L27)</f>
        <v>0</v>
      </c>
      <c r="M28" s="32">
        <f t="shared" ref="M28:M29" si="12">SUM(M13:M27)</f>
        <v>0</v>
      </c>
    </row>
    <row r="29" spans="3:15" ht="13.5" thickBot="1" x14ac:dyDescent="0.25">
      <c r="C29" s="58"/>
      <c r="D29" s="59"/>
      <c r="E29" s="24">
        <v>1</v>
      </c>
      <c r="F29" s="28" t="s">
        <v>17</v>
      </c>
      <c r="G29" s="4">
        <v>4</v>
      </c>
      <c r="H29" s="6">
        <v>4</v>
      </c>
      <c r="I29" s="16">
        <v>4</v>
      </c>
      <c r="J29" s="28">
        <f t="shared" si="9"/>
        <v>16</v>
      </c>
      <c r="K29" s="36"/>
      <c r="L29" s="37"/>
      <c r="M29" s="38">
        <f t="shared" si="12"/>
        <v>0</v>
      </c>
    </row>
    <row r="30" spans="3:15" ht="13.5" thickBot="1" x14ac:dyDescent="0.25">
      <c r="C30" s="42" t="s">
        <v>10</v>
      </c>
      <c r="D30" s="42"/>
      <c r="E30" s="42"/>
      <c r="F30" s="42"/>
      <c r="J30" s="41">
        <f>SUM(J12:J29)</f>
        <v>7520</v>
      </c>
      <c r="K30" s="39">
        <f>SUM(L27)</f>
        <v>0</v>
      </c>
      <c r="L30" s="41"/>
      <c r="M30" s="40"/>
    </row>
    <row r="31" spans="3:15" x14ac:dyDescent="0.2">
      <c r="J31" s="15" t="s">
        <v>19</v>
      </c>
      <c r="K31" s="15" t="s">
        <v>19</v>
      </c>
      <c r="L31" s="15" t="s">
        <v>19</v>
      </c>
    </row>
    <row r="32" spans="3:15" x14ac:dyDescent="0.2">
      <c r="L32" s="15" t="s">
        <v>19</v>
      </c>
    </row>
  </sheetData>
  <mergeCells count="9">
    <mergeCell ref="C30:F30"/>
    <mergeCell ref="D23:D26"/>
    <mergeCell ref="C23:C26"/>
    <mergeCell ref="C11:D11"/>
    <mergeCell ref="C12:C22"/>
    <mergeCell ref="D12:D16"/>
    <mergeCell ref="D17:D18"/>
    <mergeCell ref="D20:D22"/>
    <mergeCell ref="C27:D29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Diego</dc:creator>
  <cp:lastModifiedBy>Alvarez Juan Antonio</cp:lastModifiedBy>
  <cp:lastPrinted>2018-08-28T02:27:43Z</cp:lastPrinted>
  <dcterms:created xsi:type="dcterms:W3CDTF">2015-09-23T13:50:30Z</dcterms:created>
  <dcterms:modified xsi:type="dcterms:W3CDTF">2022-10-27T20:14:26Z</dcterms:modified>
</cp:coreProperties>
</file>